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16" i="1"/>
  <c r="H48" i="1" l="1"/>
  <c r="H27" i="1" l="1"/>
  <c r="H15" i="1" l="1"/>
  <c r="H19" i="1" l="1"/>
  <c r="H31" i="1" l="1"/>
  <c r="H28" i="1"/>
  <c r="H17" i="1"/>
  <c r="H26" i="1"/>
  <c r="H20" i="1" l="1"/>
  <c r="H14" i="1" l="1"/>
  <c r="H25" i="1"/>
  <c r="H32" i="1" l="1"/>
  <c r="H23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<sst xmlns="http://schemas.openxmlformats.org/spreadsheetml/2006/main" count="47" uniqueCount="27">
  <si>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</si>
  <si>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</si>
  <si>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</si>
  <si>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</si>
  <si>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</si>
  <si>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</si>
  <si>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</si>
  <si>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</si>
  <si>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</si>
  <si>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</si>
  <si>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</si>
  <si>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</si>
  <si>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</si>
  <si>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</si>
  <si>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</si>
  <si>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</si>
  <si>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</si>
  <si>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</si>
  <si>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</si>
  <si>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</si>
  <si>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</si>
  <si>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</si>
  <si>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</si>
  <si>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</si>
  <si>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</si>
  <si>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Dana:07.12.2018</t>
  </si>
  <si>
    <t>Primljena i neutrošena participacija od 01.10-07.12.2018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</si>
</sst>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19" zoomScaleNormal="100" workbookViewId="0">
      <selection activeCell="G36" sqref="G3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43441</v>
      </c>
      <c r="H12" s="4">
        <v>7229145.1900000004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43441</v>
      </c>
      <c r="H13" s="4">
        <f>H14+H25-H32-H42</f>
        <v>5961657.1900000004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6038248.7400000002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17563.2-17563.2</f>
        <v>0</v>
      </c>
      <c r="I15" s="17"/>
      <c r="J15" s="17"/>
    </row>
    <row r="16" spans="2:15" x14ac:dyDescent="0.25">
      <c r="B16" s="30" t="s">
        <v>11</v>
      </c>
      <c r="C16" s="31"/>
      <c r="D16" s="31"/>
      <c r="E16" s="31"/>
      <c r="F16" s="32"/>
      <c r="G16" s="18"/>
      <c r="H16" s="20">
        <f>1657700.15-708397.69</f>
        <v>949302.46</v>
      </c>
      <c r="I16" s="17"/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20">
        <f>4711515.29+1136875-309942-3833159.63+1086875-80304+7200</f>
        <v>2719059.66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</f>
        <v>1801046.2999999998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1056583.33-656542.53-1322-280423.86+42278</f>
        <v>160572.94000000006</v>
      </c>
      <c r="I21" s="17"/>
      <c r="J21" s="17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v>198750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368205-368205</f>
        <v>0</v>
      </c>
      <c r="I23" s="17"/>
      <c r="J23" s="17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87873.59+10850-61356.49+16700+13050-1151-16314+10850+8050+9000-2795+5450+34000+9586.38+8150-5776.1+10050+20400+17050+19350+11150+5350</f>
        <v>209517.38</v>
      </c>
      <c r="I24" s="17"/>
      <c r="J24" s="17"/>
      <c r="K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125787.4500000001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0.11+1897756.9-1897756.9+587.83-587.83+1892567.1-1892567.1</f>
        <v>0.11000000010244548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20">
        <f>78596+168000-121118.55</f>
        <v>125477.45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76270.58+167509.31-243779.89</f>
        <v>0</v>
      </c>
      <c r="I28" s="17"/>
      <c r="J28" s="17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f>64063+5588+5590+22041+2795+16453-116220.11</f>
        <v>309.88999999999942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43441</v>
      </c>
      <c r="H32" s="8">
        <f>H33+H34+H35+H36+H37+H38+H39+H40+H41</f>
        <v>202379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3629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198750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43441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154641.74-0.63-0.11+8347+6260-17990-18770.29+0.1-21168+0.2-7200+280423.86-42278+925222.13</f>
        <v>1267488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7229145.1900000004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2018-12-12T10:57:11Z</dcterms:modified>
</cp:coreProperties>
</file>